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A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A223" i="1"/>
  <c r="L222" i="1"/>
  <c r="L233" i="1" s="1"/>
  <c r="J222" i="1"/>
  <c r="I222" i="1"/>
  <c r="I233" i="1" s="1"/>
  <c r="H222" i="1"/>
  <c r="G222" i="1"/>
  <c r="G233" i="1" s="1"/>
  <c r="F222" i="1"/>
  <c r="B214" i="1"/>
  <c r="A214" i="1"/>
  <c r="L213" i="1"/>
  <c r="J213" i="1"/>
  <c r="I213" i="1"/>
  <c r="H213" i="1"/>
  <c r="G213" i="1"/>
  <c r="F213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F233" i="1" l="1"/>
  <c r="J233" i="1"/>
  <c r="H23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<sst xmlns="http://schemas.openxmlformats.org/spreadsheetml/2006/main" count="390" uniqueCount="125">
  <si>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</si>
  <si>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</si>
  <si>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</si>
  <si>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</si>
  <si>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</si>
  <si>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</si>
  <si>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</si>
  <si>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</si>
  <si>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</si>
  <si>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</si>
  <si>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</si>
  <si>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</si>
  <si>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</si>
  <si>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</si>
  <si>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</si>
  <si>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</si>
  <si>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</si>
  <si>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</si>
  <si>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</si>
  <si>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</si>
  <si>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</si>
  <si>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</si>
  <si>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</si>
  <si>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</si>
  <si>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</si>
  <si>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</si>
  <si>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</si>
  <si>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</si>
  <si>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</si>
  <si>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</si>
  <si>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</si>
  <si>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</si>
  <si>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</si>
  <si>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</si>
  <si>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</si>
  <si>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</si>
  <si>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</si>
  <si>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</si>
  <si>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МКОУ "СОШ № 6"</t>
  </si>
  <si>
    <t>Димова Е.И.</t>
  </si>
  <si>
    <t>Каша жидкая молочная (овсяная)</t>
  </si>
  <si>
    <t>54-22к</t>
  </si>
  <si>
    <t>Сыр твердый в нарезке</t>
  </si>
  <si>
    <t>54-1з</t>
  </si>
  <si>
    <t>Чай с сахаром</t>
  </si>
  <si>
    <t>54-2гн</t>
  </si>
  <si>
    <t>Хлеб пшеничный</t>
  </si>
  <si>
    <t>банан</t>
  </si>
  <si>
    <t>Масло порциями</t>
  </si>
  <si>
    <t>53-19з</t>
  </si>
  <si>
    <t>Щи из свежей капусты</t>
  </si>
  <si>
    <t>54-1с</t>
  </si>
  <si>
    <t>Яйцо вареное</t>
  </si>
  <si>
    <t>54-6о</t>
  </si>
  <si>
    <t>Пирожок с мясом и рисом</t>
  </si>
  <si>
    <t>Каша гречневая рассыпчатая</t>
  </si>
  <si>
    <t>54-4г</t>
  </si>
  <si>
    <t>Салат из моркови с яблоком</t>
  </si>
  <si>
    <t>54-11з</t>
  </si>
  <si>
    <t>Рагу из овощей</t>
  </si>
  <si>
    <t>54-20м</t>
  </si>
  <si>
    <t>54-13хн</t>
  </si>
  <si>
    <t>Яблоко</t>
  </si>
  <si>
    <t>Помидор в нарезке</t>
  </si>
  <si>
    <t>54-3з</t>
  </si>
  <si>
    <t>Рис отварной</t>
  </si>
  <si>
    <t>54-6г</t>
  </si>
  <si>
    <t>Котлета рыбная (минтай)</t>
  </si>
  <si>
    <t>54-3р</t>
  </si>
  <si>
    <t>Компот из сухофоруктов</t>
  </si>
  <si>
    <t>54-1хн</t>
  </si>
  <si>
    <t>Соус красный основной</t>
  </si>
  <si>
    <t>54-3соус</t>
  </si>
  <si>
    <t>Горошек зеленый</t>
  </si>
  <si>
    <t>Каша жидкая молочная (рисовая)</t>
  </si>
  <si>
    <t>54-25.1к</t>
  </si>
  <si>
    <t>Какао с молоком</t>
  </si>
  <si>
    <t>54-21гн</t>
  </si>
  <si>
    <t>Макаронные изделия отварные</t>
  </si>
  <si>
    <t>54-1г</t>
  </si>
  <si>
    <t>Голень куриная запеченная</t>
  </si>
  <si>
    <t>Чай с сахаром и лимоном</t>
  </si>
  <si>
    <t>54-3гн</t>
  </si>
  <si>
    <t>Огурец в нарезке</t>
  </si>
  <si>
    <t>54-2з</t>
  </si>
  <si>
    <t>Суп с рыбными консервами (горбуша)</t>
  </si>
  <si>
    <t>54-12с</t>
  </si>
  <si>
    <t>Салат из капусты с морковью</t>
  </si>
  <si>
    <t>54,8з</t>
  </si>
  <si>
    <t>Кисель ягодный (из смородины)</t>
  </si>
  <si>
    <t>54-23хн</t>
  </si>
  <si>
    <t>Киви</t>
  </si>
  <si>
    <t>Жаркое по-домашнему с говядиной тушеной</t>
  </si>
  <si>
    <t>Винегрет</t>
  </si>
  <si>
    <t>54-16з</t>
  </si>
  <si>
    <t>Котлета из говядины</t>
  </si>
  <si>
    <t>54-4м</t>
  </si>
  <si>
    <t>Компот из сухофруктов</t>
  </si>
  <si>
    <t>34-3соус</t>
  </si>
  <si>
    <t>МКОУ "СОШ № 6"</t>
  </si>
  <si>
    <t>Кофейный напиток</t>
  </si>
  <si>
    <t>54-23гн</t>
  </si>
  <si>
    <t>Каша гречневая рассыпчатая с говядиной тушеной консервированной</t>
  </si>
  <si>
    <t>Напиток из шиповника</t>
  </si>
  <si>
    <t>54-24г</t>
  </si>
  <si>
    <t>Говядина отварная/мясо птицы</t>
  </si>
  <si>
    <t>25,52/20,03</t>
  </si>
  <si>
    <t>20,59/12,78</t>
  </si>
  <si>
    <t>0,55/0</t>
  </si>
  <si>
    <t>289,24/209,22</t>
  </si>
  <si>
    <t>Булочка</t>
  </si>
  <si>
    <t>Свекла с чесноком</t>
  </si>
  <si>
    <t>Плов с отварной говядиной</t>
  </si>
  <si>
    <t>54-11м</t>
  </si>
  <si>
    <t>Пюре картофельное</t>
  </si>
  <si>
    <t>54-11г</t>
  </si>
  <si>
    <t>Помидор свежий в нарезке</t>
  </si>
  <si>
    <t>Суп с клецками</t>
  </si>
  <si>
    <t>54-6с</t>
  </si>
  <si>
    <t>Пирожное домашнее</t>
  </si>
  <si>
    <t>Рыба запеченая в сметанном соусе (горбуша)</t>
  </si>
  <si>
    <t>54-8р</t>
  </si>
  <si>
    <t>Кисель ягодный (брусника)</t>
  </si>
  <si>
    <t>54-21хн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</si>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</sst>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workbookViewId="0">
      <pane xSplit="4" ySplit="5" topLeftCell="E261" activePane="bottomRight" state="frozen"/>
      <selection pane="topRight" activeCell="E1" sqref="E1"/>
      <selection pane="bottomLeft" activeCell="A6" sqref="A6"/>
      <selection pane="bottomRight" activeCell="E287" sqref="E2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99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40</v>
      </c>
      <c r="F6" s="37">
        <v>200</v>
      </c>
      <c r="G6" s="37">
        <v>6.8</v>
      </c>
      <c r="H6" s="37">
        <v>7.5</v>
      </c>
      <c r="I6" s="37">
        <v>24.7</v>
      </c>
      <c r="J6" s="37">
        <v>192.6</v>
      </c>
      <c r="K6" s="38" t="s">
        <v>41</v>
      </c>
      <c r="L6" s="37"/>
    </row>
    <row r="7" spans="1:12" ht="15" x14ac:dyDescent="0.25">
      <c r="A7" s="23"/>
      <c r="B7" s="15"/>
      <c r="C7" s="11"/>
      <c r="D7" s="6"/>
      <c r="E7" s="39" t="s">
        <v>42</v>
      </c>
      <c r="F7" s="40">
        <v>20</v>
      </c>
      <c r="G7" s="40">
        <v>4.66</v>
      </c>
      <c r="H7" s="40">
        <v>5.86</v>
      </c>
      <c r="I7" s="40">
        <v>0</v>
      </c>
      <c r="J7" s="40">
        <v>71.73</v>
      </c>
      <c r="K7" s="41" t="s">
        <v>43</v>
      </c>
      <c r="L7" s="40"/>
    </row>
    <row r="8" spans="1:12" ht="15" x14ac:dyDescent="0.25">
      <c r="A8" s="23"/>
      <c r="B8" s="15"/>
      <c r="C8" s="11"/>
      <c r="D8" s="7" t="s">
        <v>21</v>
      </c>
      <c r="E8" s="39" t="s">
        <v>100</v>
      </c>
      <c r="F8" s="40">
        <v>200</v>
      </c>
      <c r="G8" s="40">
        <v>3.8</v>
      </c>
      <c r="H8" s="40">
        <v>2.9</v>
      </c>
      <c r="I8" s="40">
        <v>11.3</v>
      </c>
      <c r="J8" s="40">
        <v>86</v>
      </c>
      <c r="K8" s="41" t="s">
        <v>101</v>
      </c>
      <c r="L8" s="40"/>
    </row>
    <row r="9" spans="1:12" ht="15" x14ac:dyDescent="0.25">
      <c r="A9" s="23"/>
      <c r="B9" s="15"/>
      <c r="C9" s="11"/>
      <c r="D9" s="7" t="s">
        <v>22</v>
      </c>
      <c r="E9" s="39" t="s">
        <v>46</v>
      </c>
      <c r="F9" s="40">
        <v>40</v>
      </c>
      <c r="G9" s="40">
        <v>3.07</v>
      </c>
      <c r="H9" s="40">
        <v>0.37</v>
      </c>
      <c r="I9" s="40">
        <v>19.670000000000002</v>
      </c>
      <c r="J9" s="40">
        <v>93.73</v>
      </c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 t="s">
        <v>47</v>
      </c>
      <c r="F10" s="40">
        <v>100</v>
      </c>
      <c r="G10" s="40">
        <v>1.53</v>
      </c>
      <c r="H10" s="40">
        <v>0</v>
      </c>
      <c r="I10" s="40">
        <v>22.4</v>
      </c>
      <c r="J10" s="40">
        <v>95.6</v>
      </c>
      <c r="K10" s="41"/>
      <c r="L10" s="40"/>
    </row>
    <row r="11" spans="1:12" ht="15" x14ac:dyDescent="0.25">
      <c r="A11" s="23"/>
      <c r="B11" s="15"/>
      <c r="C11" s="11"/>
      <c r="D11" s="6"/>
      <c r="E11" s="39" t="s">
        <v>48</v>
      </c>
      <c r="F11" s="40">
        <v>10</v>
      </c>
      <c r="G11" s="40">
        <v>0.1</v>
      </c>
      <c r="H11" s="40">
        <v>7.2</v>
      </c>
      <c r="I11" s="40">
        <v>0.1</v>
      </c>
      <c r="J11" s="40">
        <v>66.099999999999994</v>
      </c>
      <c r="K11" s="41" t="s">
        <v>49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19.960000000000004</v>
      </c>
      <c r="H13" s="19">
        <f t="shared" si="0"/>
        <v>23.83</v>
      </c>
      <c r="I13" s="19">
        <f t="shared" si="0"/>
        <v>78.169999999999987</v>
      </c>
      <c r="J13" s="19">
        <f t="shared" si="0"/>
        <v>605.76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570</v>
      </c>
      <c r="G24" s="30">
        <f t="shared" ref="G24:J24" si="4">G13+G23</f>
        <v>19.960000000000004</v>
      </c>
      <c r="H24" s="30">
        <f t="shared" si="4"/>
        <v>23.83</v>
      </c>
      <c r="I24" s="30">
        <f t="shared" si="4"/>
        <v>78.169999999999987</v>
      </c>
      <c r="J24" s="30">
        <f t="shared" si="4"/>
        <v>605.76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50</v>
      </c>
      <c r="F25" s="37">
        <v>200</v>
      </c>
      <c r="G25" s="37">
        <v>1.62</v>
      </c>
      <c r="H25" s="37">
        <v>4.92</v>
      </c>
      <c r="I25" s="37">
        <v>5.28</v>
      </c>
      <c r="J25" s="37">
        <v>72.08</v>
      </c>
      <c r="K25" s="38" t="s">
        <v>51</v>
      </c>
      <c r="L25" s="37"/>
    </row>
    <row r="26" spans="1:12" ht="15" x14ac:dyDescent="0.25">
      <c r="A26" s="14"/>
      <c r="B26" s="15"/>
      <c r="C26" s="11"/>
      <c r="D26" s="6"/>
      <c r="E26" s="39" t="s">
        <v>52</v>
      </c>
      <c r="F26" s="40">
        <v>40</v>
      </c>
      <c r="G26" s="40">
        <v>4.8</v>
      </c>
      <c r="H26" s="40">
        <v>4</v>
      </c>
      <c r="I26" s="40">
        <v>0.3</v>
      </c>
      <c r="J26" s="40">
        <v>56.6</v>
      </c>
      <c r="K26" s="41" t="s">
        <v>53</v>
      </c>
      <c r="L26" s="40"/>
    </row>
    <row r="27" spans="1:12" ht="15" x14ac:dyDescent="0.25">
      <c r="A27" s="14"/>
      <c r="B27" s="15"/>
      <c r="C27" s="11"/>
      <c r="D27" s="7" t="s">
        <v>21</v>
      </c>
      <c r="E27" s="39" t="s">
        <v>44</v>
      </c>
      <c r="F27" s="40">
        <v>200</v>
      </c>
      <c r="G27" s="40">
        <v>0.2</v>
      </c>
      <c r="H27" s="40">
        <v>0</v>
      </c>
      <c r="I27" s="40">
        <v>6.5</v>
      </c>
      <c r="J27" s="40">
        <v>26.8</v>
      </c>
      <c r="K27" s="41" t="s">
        <v>45</v>
      </c>
      <c r="L27" s="40"/>
    </row>
    <row r="28" spans="1:12" ht="15" x14ac:dyDescent="0.25">
      <c r="A28" s="14"/>
      <c r="B28" s="15"/>
      <c r="C28" s="11"/>
      <c r="D28" s="7" t="s">
        <v>22</v>
      </c>
      <c r="E28" s="39" t="s">
        <v>46</v>
      </c>
      <c r="F28" s="40">
        <v>40</v>
      </c>
      <c r="G28" s="40">
        <v>3.07</v>
      </c>
      <c r="H28" s="40">
        <v>0.37</v>
      </c>
      <c r="I28" s="40">
        <v>19.670000000000002</v>
      </c>
      <c r="J28" s="40">
        <v>93.73</v>
      </c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 t="s">
        <v>54</v>
      </c>
      <c r="F30" s="40">
        <v>80</v>
      </c>
      <c r="G30" s="40">
        <v>13.2</v>
      </c>
      <c r="H30" s="40">
        <v>10.7</v>
      </c>
      <c r="I30" s="40">
        <v>36.799999999999997</v>
      </c>
      <c r="J30" s="40">
        <v>309</v>
      </c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22.89</v>
      </c>
      <c r="H32" s="19">
        <f t="shared" ref="H32" si="7">SUM(H25:H31)</f>
        <v>19.989999999999998</v>
      </c>
      <c r="I32" s="19">
        <f t="shared" ref="I32" si="8">SUM(I25:I31)</f>
        <v>68.55</v>
      </c>
      <c r="J32" s="19">
        <f t="shared" ref="J32:L32" si="9">SUM(J25:J31)</f>
        <v>558.21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560</v>
      </c>
      <c r="G43" s="30">
        <f t="shared" ref="G43" si="14">G32+G42</f>
        <v>22.89</v>
      </c>
      <c r="H43" s="30">
        <f t="shared" ref="H43" si="15">H32+H42</f>
        <v>19.989999999999998</v>
      </c>
      <c r="I43" s="30">
        <f t="shared" ref="I43" si="16">I32+I42</f>
        <v>68.55</v>
      </c>
      <c r="J43" s="30">
        <f t="shared" ref="J43:L43" si="17">J32+J42</f>
        <v>558.21</v>
      </c>
      <c r="K43" s="30"/>
      <c r="L43" s="30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6" t="s">
        <v>102</v>
      </c>
      <c r="F44" s="37">
        <v>200</v>
      </c>
      <c r="G44" s="37">
        <v>15.75</v>
      </c>
      <c r="H44" s="37">
        <v>11.27</v>
      </c>
      <c r="I44" s="37">
        <v>41.4</v>
      </c>
      <c r="J44" s="37">
        <v>329</v>
      </c>
      <c r="K44" s="38">
        <v>171</v>
      </c>
      <c r="L44" s="37"/>
    </row>
    <row r="45" spans="1:12" ht="15" x14ac:dyDescent="0.25">
      <c r="A45" s="23"/>
      <c r="B45" s="15"/>
      <c r="C45" s="11"/>
      <c r="D45" s="6"/>
      <c r="E45" s="39" t="s">
        <v>57</v>
      </c>
      <c r="F45" s="40">
        <v>60</v>
      </c>
      <c r="G45" s="40">
        <v>0.6</v>
      </c>
      <c r="H45" s="40">
        <v>6.1</v>
      </c>
      <c r="I45" s="40">
        <v>4.3</v>
      </c>
      <c r="J45" s="40">
        <v>74.2</v>
      </c>
      <c r="K45" s="41" t="s">
        <v>58</v>
      </c>
      <c r="L45" s="40"/>
    </row>
    <row r="46" spans="1:12" ht="15" x14ac:dyDescent="0.25">
      <c r="A46" s="23"/>
      <c r="B46" s="15"/>
      <c r="C46" s="11"/>
      <c r="D46" s="7" t="s">
        <v>21</v>
      </c>
      <c r="E46" s="39" t="s">
        <v>103</v>
      </c>
      <c r="F46" s="40">
        <v>200</v>
      </c>
      <c r="G46" s="40">
        <v>0.6</v>
      </c>
      <c r="H46" s="40">
        <v>0.2</v>
      </c>
      <c r="I46" s="40">
        <v>15.2</v>
      </c>
      <c r="J46" s="40">
        <v>65.3</v>
      </c>
      <c r="K46" s="41" t="s">
        <v>61</v>
      </c>
      <c r="L46" s="40"/>
    </row>
    <row r="47" spans="1:12" ht="15" x14ac:dyDescent="0.25">
      <c r="A47" s="23"/>
      <c r="B47" s="15"/>
      <c r="C47" s="11"/>
      <c r="D47" s="7" t="s">
        <v>22</v>
      </c>
      <c r="E47" s="39" t="s">
        <v>46</v>
      </c>
      <c r="F47" s="40">
        <v>40</v>
      </c>
      <c r="G47" s="40">
        <v>3.07</v>
      </c>
      <c r="H47" s="40">
        <v>0.37</v>
      </c>
      <c r="I47" s="40">
        <v>19.670000000000002</v>
      </c>
      <c r="J47" s="40">
        <v>93.73</v>
      </c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20.020000000000003</v>
      </c>
      <c r="H51" s="19">
        <f t="shared" ref="H51" si="19">SUM(H44:H50)</f>
        <v>17.939999999999998</v>
      </c>
      <c r="I51" s="19">
        <f t="shared" ref="I51" si="20">SUM(I44:I50)</f>
        <v>80.569999999999993</v>
      </c>
      <c r="J51" s="19">
        <f t="shared" ref="J51:L51" si="21">SUM(J44:J50)</f>
        <v>562.23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500</v>
      </c>
      <c r="G62" s="30">
        <f t="shared" ref="G62" si="26">G51+G61</f>
        <v>20.020000000000003</v>
      </c>
      <c r="H62" s="30">
        <f t="shared" ref="H62" si="27">H51+H61</f>
        <v>17.939999999999998</v>
      </c>
      <c r="I62" s="30">
        <f t="shared" ref="I62" si="28">I51+I61</f>
        <v>80.569999999999993</v>
      </c>
      <c r="J62" s="30">
        <f t="shared" ref="J62:L62" si="29">J51+J61</f>
        <v>562.23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59</v>
      </c>
      <c r="F63" s="37">
        <v>150</v>
      </c>
      <c r="G63" s="37">
        <v>2.8</v>
      </c>
      <c r="H63" s="37">
        <v>7.39</v>
      </c>
      <c r="I63" s="37">
        <v>13.6</v>
      </c>
      <c r="J63" s="37">
        <v>133.44</v>
      </c>
      <c r="K63" s="38" t="s">
        <v>104</v>
      </c>
      <c r="L63" s="37"/>
    </row>
    <row r="64" spans="1:12" ht="25.5" x14ac:dyDescent="0.25">
      <c r="A64" s="23"/>
      <c r="B64" s="15"/>
      <c r="C64" s="11"/>
      <c r="D64" s="6"/>
      <c r="E64" s="39" t="s">
        <v>105</v>
      </c>
      <c r="F64" s="40">
        <v>90</v>
      </c>
      <c r="G64" s="40" t="s">
        <v>106</v>
      </c>
      <c r="H64" s="40" t="s">
        <v>107</v>
      </c>
      <c r="I64" s="40" t="s">
        <v>108</v>
      </c>
      <c r="J64" s="40" t="s">
        <v>109</v>
      </c>
      <c r="K64" s="41" t="s">
        <v>60</v>
      </c>
      <c r="L64" s="40"/>
    </row>
    <row r="65" spans="1:12" ht="15" x14ac:dyDescent="0.25">
      <c r="A65" s="23"/>
      <c r="B65" s="15"/>
      <c r="C65" s="11"/>
      <c r="D65" s="7" t="s">
        <v>21</v>
      </c>
      <c r="E65" s="39" t="s">
        <v>44</v>
      </c>
      <c r="F65" s="40">
        <v>200</v>
      </c>
      <c r="G65" s="40">
        <v>0.2</v>
      </c>
      <c r="H65" s="40">
        <v>0</v>
      </c>
      <c r="I65" s="40">
        <v>6.5</v>
      </c>
      <c r="J65" s="40">
        <v>26.8</v>
      </c>
      <c r="K65" s="41" t="s">
        <v>45</v>
      </c>
      <c r="L65" s="40"/>
    </row>
    <row r="66" spans="1:12" ht="15" x14ac:dyDescent="0.25">
      <c r="A66" s="23"/>
      <c r="B66" s="15"/>
      <c r="C66" s="11"/>
      <c r="D66" s="7" t="s">
        <v>22</v>
      </c>
      <c r="E66" s="39" t="s">
        <v>46</v>
      </c>
      <c r="F66" s="40">
        <v>40</v>
      </c>
      <c r="G66" s="40">
        <v>3.07</v>
      </c>
      <c r="H66" s="40">
        <v>0.37</v>
      </c>
      <c r="I66" s="40">
        <v>19.670000000000002</v>
      </c>
      <c r="J66" s="40">
        <v>93.73</v>
      </c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 t="s">
        <v>62</v>
      </c>
      <c r="F67" s="40">
        <v>100</v>
      </c>
      <c r="G67" s="40">
        <v>0.42</v>
      </c>
      <c r="H67" s="40">
        <v>0.42</v>
      </c>
      <c r="I67" s="40">
        <v>9.83</v>
      </c>
      <c r="J67" s="40">
        <v>44.42</v>
      </c>
      <c r="K67" s="41"/>
      <c r="L67" s="40"/>
    </row>
    <row r="68" spans="1:12" ht="15" x14ac:dyDescent="0.25">
      <c r="A68" s="23"/>
      <c r="B68" s="15"/>
      <c r="C68" s="11"/>
      <c r="D68" s="6"/>
      <c r="E68" s="39" t="s">
        <v>63</v>
      </c>
      <c r="F68" s="40">
        <v>60</v>
      </c>
      <c r="G68" s="40">
        <v>0.7</v>
      </c>
      <c r="H68" s="40">
        <v>0.1</v>
      </c>
      <c r="I68" s="40">
        <v>2.2999999999999998</v>
      </c>
      <c r="J68" s="40">
        <v>12.8</v>
      </c>
      <c r="K68" s="41" t="s">
        <v>64</v>
      </c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640</v>
      </c>
      <c r="G70" s="19">
        <f t="shared" ref="G70" si="30">SUM(G63:G69)</f>
        <v>7.19</v>
      </c>
      <c r="H70" s="19">
        <f t="shared" ref="H70" si="31">SUM(H63:H69)</f>
        <v>8.2799999999999994</v>
      </c>
      <c r="I70" s="19">
        <f t="shared" ref="I70" si="32">SUM(I63:I69)</f>
        <v>51.9</v>
      </c>
      <c r="J70" s="19">
        <f t="shared" ref="J70:L70" si="33">SUM(J63:J69)</f>
        <v>311.19000000000005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640</v>
      </c>
      <c r="G81" s="30">
        <f t="shared" ref="G81" si="38">G70+G80</f>
        <v>7.19</v>
      </c>
      <c r="H81" s="30">
        <f t="shared" ref="H81" si="39">H70+H80</f>
        <v>8.2799999999999994</v>
      </c>
      <c r="I81" s="30">
        <f t="shared" ref="I81" si="40">I70+I80</f>
        <v>51.9</v>
      </c>
      <c r="J81" s="30">
        <f t="shared" ref="J81:L81" si="41">J70+J80</f>
        <v>311.19000000000005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 t="s">
        <v>65</v>
      </c>
      <c r="F82" s="37">
        <v>150</v>
      </c>
      <c r="G82" s="37">
        <v>3.7</v>
      </c>
      <c r="H82" s="37">
        <v>4.8</v>
      </c>
      <c r="I82" s="37">
        <v>36.5</v>
      </c>
      <c r="J82" s="37">
        <v>203.5</v>
      </c>
      <c r="K82" s="38" t="s">
        <v>66</v>
      </c>
      <c r="L82" s="37"/>
    </row>
    <row r="83" spans="1:12" ht="15" x14ac:dyDescent="0.25">
      <c r="A83" s="23"/>
      <c r="B83" s="15"/>
      <c r="C83" s="11"/>
      <c r="D83" s="6"/>
      <c r="E83" s="39" t="s">
        <v>67</v>
      </c>
      <c r="F83" s="40">
        <v>90</v>
      </c>
      <c r="G83" s="40">
        <v>12.78</v>
      </c>
      <c r="H83" s="40">
        <v>2.34</v>
      </c>
      <c r="I83" s="40">
        <v>7.74</v>
      </c>
      <c r="J83" s="40">
        <v>102.78</v>
      </c>
      <c r="K83" s="41" t="s">
        <v>68</v>
      </c>
      <c r="L83" s="40"/>
    </row>
    <row r="84" spans="1:12" ht="15" x14ac:dyDescent="0.25">
      <c r="A84" s="23"/>
      <c r="B84" s="15"/>
      <c r="C84" s="11"/>
      <c r="D84" s="7" t="s">
        <v>21</v>
      </c>
      <c r="E84" s="39" t="s">
        <v>69</v>
      </c>
      <c r="F84" s="40">
        <v>200</v>
      </c>
      <c r="G84" s="40">
        <v>0.5</v>
      </c>
      <c r="H84" s="40">
        <v>0</v>
      </c>
      <c r="I84" s="40">
        <v>19.8</v>
      </c>
      <c r="J84" s="40">
        <v>81</v>
      </c>
      <c r="K84" s="41" t="s">
        <v>70</v>
      </c>
      <c r="L84" s="40"/>
    </row>
    <row r="85" spans="1:12" ht="15" x14ac:dyDescent="0.25">
      <c r="A85" s="23"/>
      <c r="B85" s="15"/>
      <c r="C85" s="11"/>
      <c r="D85" s="7" t="s">
        <v>22</v>
      </c>
      <c r="E85" s="39" t="s">
        <v>46</v>
      </c>
      <c r="F85" s="40">
        <v>40</v>
      </c>
      <c r="G85" s="40">
        <v>3.07</v>
      </c>
      <c r="H85" s="40">
        <v>0.37</v>
      </c>
      <c r="I85" s="40">
        <v>19.670000000000002</v>
      </c>
      <c r="J85" s="40">
        <v>93.73</v>
      </c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 t="s">
        <v>71</v>
      </c>
      <c r="F87" s="40">
        <v>30</v>
      </c>
      <c r="G87" s="40">
        <v>0.99</v>
      </c>
      <c r="H87" s="40">
        <v>0.72</v>
      </c>
      <c r="I87" s="40">
        <v>2.67</v>
      </c>
      <c r="J87" s="40">
        <v>21.24</v>
      </c>
      <c r="K87" s="41" t="s">
        <v>72</v>
      </c>
      <c r="L87" s="40"/>
    </row>
    <row r="88" spans="1:12" ht="15" x14ac:dyDescent="0.25">
      <c r="A88" s="23"/>
      <c r="B88" s="15"/>
      <c r="C88" s="11"/>
      <c r="D88" s="6"/>
      <c r="E88" s="39" t="s">
        <v>73</v>
      </c>
      <c r="F88" s="40">
        <v>60</v>
      </c>
      <c r="G88" s="40">
        <v>1.7</v>
      </c>
      <c r="H88" s="40">
        <v>0.1</v>
      </c>
      <c r="I88" s="40">
        <v>3.2</v>
      </c>
      <c r="J88" s="40">
        <v>22.1</v>
      </c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570</v>
      </c>
      <c r="G89" s="19">
        <f t="shared" ref="G89" si="42">SUM(G82:G88)</f>
        <v>22.74</v>
      </c>
      <c r="H89" s="19">
        <f t="shared" ref="H89" si="43">SUM(H82:H88)</f>
        <v>8.33</v>
      </c>
      <c r="I89" s="19">
        <f t="shared" ref="I89" si="44">SUM(I82:I88)</f>
        <v>89.580000000000013</v>
      </c>
      <c r="J89" s="19">
        <f t="shared" ref="J89:L89" si="45">SUM(J82:J88)</f>
        <v>524.35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48" t="s">
        <v>4</v>
      </c>
      <c r="D100" s="49"/>
      <c r="E100" s="29"/>
      <c r="F100" s="30">
        <f>F89+F99</f>
        <v>570</v>
      </c>
      <c r="G100" s="30">
        <f t="shared" ref="G100" si="50">G89+G99</f>
        <v>22.74</v>
      </c>
      <c r="H100" s="30">
        <f t="shared" ref="H100" si="51">H89+H99</f>
        <v>8.33</v>
      </c>
      <c r="I100" s="30">
        <f t="shared" ref="I100" si="52">I89+I99</f>
        <v>89.580000000000013</v>
      </c>
      <c r="J100" s="30">
        <f t="shared" ref="J100:L100" si="53">J89+J99</f>
        <v>524.35</v>
      </c>
      <c r="K100" s="30"/>
      <c r="L100" s="30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6" t="s">
        <v>74</v>
      </c>
      <c r="F101" s="37">
        <v>220</v>
      </c>
      <c r="G101" s="37">
        <v>5.83</v>
      </c>
      <c r="H101" s="37">
        <v>5.94</v>
      </c>
      <c r="I101" s="37">
        <v>31.57</v>
      </c>
      <c r="J101" s="37">
        <v>202.95</v>
      </c>
      <c r="K101" s="38" t="s">
        <v>75</v>
      </c>
      <c r="L101" s="37"/>
    </row>
    <row r="102" spans="1:12" ht="15" x14ac:dyDescent="0.25">
      <c r="A102" s="23"/>
      <c r="B102" s="15"/>
      <c r="C102" s="11"/>
      <c r="D102" s="6"/>
      <c r="E102" s="39" t="s">
        <v>52</v>
      </c>
      <c r="F102" s="40">
        <v>40</v>
      </c>
      <c r="G102" s="40">
        <v>4.8</v>
      </c>
      <c r="H102" s="40">
        <v>4</v>
      </c>
      <c r="I102" s="40">
        <v>0.3</v>
      </c>
      <c r="J102" s="40">
        <v>56.6</v>
      </c>
      <c r="K102" s="41" t="s">
        <v>53</v>
      </c>
      <c r="L102" s="40"/>
    </row>
    <row r="103" spans="1:12" ht="15" x14ac:dyDescent="0.25">
      <c r="A103" s="23"/>
      <c r="B103" s="15"/>
      <c r="C103" s="11"/>
      <c r="D103" s="7" t="s">
        <v>21</v>
      </c>
      <c r="E103" s="39" t="s">
        <v>76</v>
      </c>
      <c r="F103" s="40">
        <v>200</v>
      </c>
      <c r="G103" s="40">
        <v>4.5999999999999996</v>
      </c>
      <c r="H103" s="40">
        <v>3.6</v>
      </c>
      <c r="I103" s="40">
        <v>12.6</v>
      </c>
      <c r="J103" s="40">
        <v>100.4</v>
      </c>
      <c r="K103" s="41" t="s">
        <v>77</v>
      </c>
      <c r="L103" s="40"/>
    </row>
    <row r="104" spans="1:12" ht="15" x14ac:dyDescent="0.25">
      <c r="A104" s="23"/>
      <c r="B104" s="15"/>
      <c r="C104" s="11"/>
      <c r="D104" s="7" t="s">
        <v>22</v>
      </c>
      <c r="E104" s="39" t="s">
        <v>46</v>
      </c>
      <c r="F104" s="40">
        <v>40</v>
      </c>
      <c r="G104" s="40">
        <v>3.07</v>
      </c>
      <c r="H104" s="40">
        <v>0.37</v>
      </c>
      <c r="I104" s="40">
        <v>19.670000000000002</v>
      </c>
      <c r="J104" s="40">
        <v>93.73</v>
      </c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18.299999999999997</v>
      </c>
      <c r="H108" s="19">
        <f t="shared" si="54"/>
        <v>13.91</v>
      </c>
      <c r="I108" s="19">
        <f t="shared" si="54"/>
        <v>64.14</v>
      </c>
      <c r="J108" s="19">
        <f t="shared" si="54"/>
        <v>453.68000000000006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48" t="s">
        <v>4</v>
      </c>
      <c r="D119" s="49"/>
      <c r="E119" s="29"/>
      <c r="F119" s="30">
        <f>F108+F118</f>
        <v>500</v>
      </c>
      <c r="G119" s="30">
        <f t="shared" ref="G119" si="58">G108+G118</f>
        <v>18.299999999999997</v>
      </c>
      <c r="H119" s="30">
        <f t="shared" ref="H119" si="59">H108+H118</f>
        <v>13.91</v>
      </c>
      <c r="I119" s="30">
        <f t="shared" ref="I119" si="60">I108+I118</f>
        <v>64.14</v>
      </c>
      <c r="J119" s="30">
        <f t="shared" ref="J119:L119" si="61">J108+J118</f>
        <v>453.68000000000006</v>
      </c>
      <c r="K119" s="30"/>
      <c r="L119" s="30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6" t="s">
        <v>78</v>
      </c>
      <c r="F120" s="37">
        <v>150</v>
      </c>
      <c r="G120" s="37">
        <v>5.4</v>
      </c>
      <c r="H120" s="37">
        <v>4.9000000000000004</v>
      </c>
      <c r="I120" s="37">
        <v>32.799999999999997</v>
      </c>
      <c r="J120" s="37">
        <v>196.8</v>
      </c>
      <c r="K120" s="38" t="s">
        <v>79</v>
      </c>
      <c r="L120" s="37"/>
    </row>
    <row r="121" spans="1:12" ht="15" x14ac:dyDescent="0.25">
      <c r="A121" s="14"/>
      <c r="B121" s="15"/>
      <c r="C121" s="11"/>
      <c r="D121" s="6"/>
      <c r="E121" s="39" t="s">
        <v>80</v>
      </c>
      <c r="F121" s="40">
        <v>90</v>
      </c>
      <c r="G121" s="40">
        <v>20.440000000000001</v>
      </c>
      <c r="H121" s="40">
        <v>16.940000000000001</v>
      </c>
      <c r="I121" s="40">
        <v>0.06</v>
      </c>
      <c r="J121" s="40">
        <v>234.46</v>
      </c>
      <c r="K121" s="41">
        <v>301</v>
      </c>
      <c r="L121" s="40"/>
    </row>
    <row r="122" spans="1:12" ht="15" x14ac:dyDescent="0.25">
      <c r="A122" s="14"/>
      <c r="B122" s="15"/>
      <c r="C122" s="11"/>
      <c r="D122" s="7" t="s">
        <v>21</v>
      </c>
      <c r="E122" s="39" t="s">
        <v>81</v>
      </c>
      <c r="F122" s="40">
        <v>200</v>
      </c>
      <c r="G122" s="40">
        <v>0.3</v>
      </c>
      <c r="H122" s="40">
        <v>0</v>
      </c>
      <c r="I122" s="40">
        <v>6.7</v>
      </c>
      <c r="J122" s="40">
        <v>27.9</v>
      </c>
      <c r="K122" s="41" t="s">
        <v>82</v>
      </c>
      <c r="L122" s="40"/>
    </row>
    <row r="123" spans="1:12" ht="15" x14ac:dyDescent="0.25">
      <c r="A123" s="14"/>
      <c r="B123" s="15"/>
      <c r="C123" s="11"/>
      <c r="D123" s="7" t="s">
        <v>22</v>
      </c>
      <c r="E123" s="39" t="s">
        <v>46</v>
      </c>
      <c r="F123" s="40">
        <v>40</v>
      </c>
      <c r="G123" s="40">
        <v>3.07</v>
      </c>
      <c r="H123" s="40">
        <v>0.37</v>
      </c>
      <c r="I123" s="40">
        <v>19.670000000000002</v>
      </c>
      <c r="J123" s="40">
        <v>93.73</v>
      </c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 t="s">
        <v>83</v>
      </c>
      <c r="F125" s="40">
        <v>60</v>
      </c>
      <c r="G125" s="40">
        <v>0.5</v>
      </c>
      <c r="H125" s="40">
        <v>0.1</v>
      </c>
      <c r="I125" s="40">
        <v>1.5</v>
      </c>
      <c r="J125" s="40">
        <v>8.5</v>
      </c>
      <c r="K125" s="41" t="s">
        <v>84</v>
      </c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29.710000000000004</v>
      </c>
      <c r="H127" s="19">
        <f t="shared" si="62"/>
        <v>22.310000000000006</v>
      </c>
      <c r="I127" s="19">
        <f t="shared" si="62"/>
        <v>60.730000000000004</v>
      </c>
      <c r="J127" s="19">
        <f t="shared" si="62"/>
        <v>561.39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48" t="s">
        <v>4</v>
      </c>
      <c r="D138" s="49"/>
      <c r="E138" s="29"/>
      <c r="F138" s="30">
        <f>F127+F137</f>
        <v>540</v>
      </c>
      <c r="G138" s="30">
        <f t="shared" ref="G138" si="66">G127+G137</f>
        <v>29.710000000000004</v>
      </c>
      <c r="H138" s="30">
        <f t="shared" ref="H138" si="67">H127+H137</f>
        <v>22.310000000000006</v>
      </c>
      <c r="I138" s="30">
        <f t="shared" ref="I138" si="68">I127+I137</f>
        <v>60.730000000000004</v>
      </c>
      <c r="J138" s="30">
        <f t="shared" ref="J138:L138" si="69">J127+J137</f>
        <v>561.39</v>
      </c>
      <c r="K138" s="30"/>
      <c r="L138" s="30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6" t="s">
        <v>85</v>
      </c>
      <c r="F139" s="37">
        <v>200</v>
      </c>
      <c r="G139" s="37">
        <v>7.9</v>
      </c>
      <c r="H139" s="37">
        <v>3.8410000000000002</v>
      </c>
      <c r="I139" s="37">
        <v>12.44</v>
      </c>
      <c r="J139" s="37">
        <v>115.66</v>
      </c>
      <c r="K139" s="38" t="s">
        <v>86</v>
      </c>
      <c r="L139" s="37"/>
    </row>
    <row r="140" spans="1:12" ht="15" x14ac:dyDescent="0.25">
      <c r="A140" s="23"/>
      <c r="B140" s="15"/>
      <c r="C140" s="11"/>
      <c r="D140" s="6"/>
      <c r="E140" s="39" t="s">
        <v>87</v>
      </c>
      <c r="F140" s="40">
        <v>60</v>
      </c>
      <c r="G140" s="40">
        <v>1</v>
      </c>
      <c r="H140" s="40">
        <v>6.1</v>
      </c>
      <c r="I140" s="40">
        <v>5.8</v>
      </c>
      <c r="J140" s="40">
        <v>81.5</v>
      </c>
      <c r="K140" s="41" t="s">
        <v>88</v>
      </c>
      <c r="L140" s="40"/>
    </row>
    <row r="141" spans="1:12" ht="15" x14ac:dyDescent="0.25">
      <c r="A141" s="23"/>
      <c r="B141" s="15"/>
      <c r="C141" s="11"/>
      <c r="D141" s="7" t="s">
        <v>21</v>
      </c>
      <c r="E141" s="39" t="s">
        <v>89</v>
      </c>
      <c r="F141" s="40">
        <v>200</v>
      </c>
      <c r="G141" s="40">
        <v>0.2</v>
      </c>
      <c r="H141" s="40">
        <v>0.1</v>
      </c>
      <c r="I141" s="40">
        <v>12.3</v>
      </c>
      <c r="J141" s="40">
        <v>50.5</v>
      </c>
      <c r="K141" s="41" t="s">
        <v>90</v>
      </c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 t="s">
        <v>46</v>
      </c>
      <c r="F142" s="40">
        <v>60</v>
      </c>
      <c r="G142" s="40">
        <v>4.5999999999999996</v>
      </c>
      <c r="H142" s="40">
        <v>0.5</v>
      </c>
      <c r="I142" s="40">
        <v>29.5</v>
      </c>
      <c r="J142" s="40">
        <v>140.6</v>
      </c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 t="s">
        <v>91</v>
      </c>
      <c r="F143" s="40">
        <v>100</v>
      </c>
      <c r="G143" s="40">
        <v>0.8</v>
      </c>
      <c r="H143" s="40">
        <v>0.4</v>
      </c>
      <c r="I143" s="40">
        <v>8.1</v>
      </c>
      <c r="J143" s="40">
        <v>47</v>
      </c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620</v>
      </c>
      <c r="G146" s="19">
        <f t="shared" ref="G146:J146" si="70">SUM(G139:G145)</f>
        <v>14.5</v>
      </c>
      <c r="H146" s="19">
        <f t="shared" si="70"/>
        <v>10.940999999999999</v>
      </c>
      <c r="I146" s="19">
        <f t="shared" si="70"/>
        <v>68.14</v>
      </c>
      <c r="J146" s="19">
        <f t="shared" si="70"/>
        <v>435.26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48" t="s">
        <v>4</v>
      </c>
      <c r="D157" s="49"/>
      <c r="E157" s="29"/>
      <c r="F157" s="30">
        <f>F146+F156</f>
        <v>620</v>
      </c>
      <c r="G157" s="30">
        <f t="shared" ref="G157" si="74">G146+G156</f>
        <v>14.5</v>
      </c>
      <c r="H157" s="30">
        <f t="shared" ref="H157" si="75">H146+H156</f>
        <v>10.940999999999999</v>
      </c>
      <c r="I157" s="30">
        <f t="shared" ref="I157" si="76">I146+I156</f>
        <v>68.14</v>
      </c>
      <c r="J157" s="30">
        <f t="shared" ref="J157:L157" si="77">J146+J156</f>
        <v>435.26</v>
      </c>
      <c r="K157" s="30"/>
      <c r="L157" s="30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6" t="s">
        <v>92</v>
      </c>
      <c r="F158" s="37">
        <v>240</v>
      </c>
      <c r="G158" s="37">
        <v>29.47</v>
      </c>
      <c r="H158" s="37">
        <v>33.11</v>
      </c>
      <c r="I158" s="37">
        <v>31.63</v>
      </c>
      <c r="J158" s="37">
        <v>540.15</v>
      </c>
      <c r="K158" s="38">
        <v>186</v>
      </c>
      <c r="L158" s="37"/>
    </row>
    <row r="159" spans="1:12" ht="15" x14ac:dyDescent="0.25">
      <c r="A159" s="23"/>
      <c r="B159" s="15"/>
      <c r="C159" s="11"/>
      <c r="D159" s="6"/>
      <c r="E159" s="39" t="s">
        <v>93</v>
      </c>
      <c r="F159" s="40">
        <v>60</v>
      </c>
      <c r="G159" s="40">
        <v>0.6</v>
      </c>
      <c r="H159" s="40">
        <v>5.3</v>
      </c>
      <c r="I159" s="40">
        <v>4.0999999999999996</v>
      </c>
      <c r="J159" s="40">
        <v>67.099999999999994</v>
      </c>
      <c r="K159" s="41" t="s">
        <v>94</v>
      </c>
      <c r="L159" s="40"/>
    </row>
    <row r="160" spans="1:12" ht="15" x14ac:dyDescent="0.25">
      <c r="A160" s="23"/>
      <c r="B160" s="15"/>
      <c r="C160" s="11"/>
      <c r="D160" s="7" t="s">
        <v>21</v>
      </c>
      <c r="E160" s="39" t="s">
        <v>44</v>
      </c>
      <c r="F160" s="40">
        <v>200</v>
      </c>
      <c r="G160" s="40">
        <v>0.2</v>
      </c>
      <c r="H160" s="40">
        <v>0</v>
      </c>
      <c r="I160" s="40">
        <v>6.5</v>
      </c>
      <c r="J160" s="40">
        <v>26.8</v>
      </c>
      <c r="K160" s="41" t="s">
        <v>45</v>
      </c>
      <c r="L160" s="40"/>
    </row>
    <row r="161" spans="1:12" ht="15" x14ac:dyDescent="0.25">
      <c r="A161" s="23"/>
      <c r="B161" s="15"/>
      <c r="C161" s="11"/>
      <c r="D161" s="7" t="s">
        <v>22</v>
      </c>
      <c r="E161" s="39" t="s">
        <v>46</v>
      </c>
      <c r="F161" s="40">
        <v>40</v>
      </c>
      <c r="G161" s="40">
        <v>3.07</v>
      </c>
      <c r="H161" s="40">
        <v>0.37</v>
      </c>
      <c r="I161" s="40">
        <v>19.670000000000002</v>
      </c>
      <c r="J161" s="40">
        <v>93.73</v>
      </c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8">SUM(G158:G164)</f>
        <v>33.339999999999996</v>
      </c>
      <c r="H165" s="19">
        <f t="shared" si="78"/>
        <v>38.779999999999994</v>
      </c>
      <c r="I165" s="19">
        <f t="shared" si="78"/>
        <v>61.9</v>
      </c>
      <c r="J165" s="19">
        <f t="shared" si="78"/>
        <v>727.78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48" t="s">
        <v>4</v>
      </c>
      <c r="D176" s="49"/>
      <c r="E176" s="29"/>
      <c r="F176" s="30">
        <f>F165+F175</f>
        <v>540</v>
      </c>
      <c r="G176" s="30">
        <f t="shared" ref="G176" si="82">G165+G175</f>
        <v>33.339999999999996</v>
      </c>
      <c r="H176" s="30">
        <f t="shared" ref="H176" si="83">H165+H175</f>
        <v>38.779999999999994</v>
      </c>
      <c r="I176" s="30">
        <f t="shared" ref="I176" si="84">I165+I175</f>
        <v>61.9</v>
      </c>
      <c r="J176" s="30">
        <f t="shared" ref="J176:L176" si="85">J165+J175</f>
        <v>727.78</v>
      </c>
      <c r="K176" s="30"/>
      <c r="L176" s="30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6" t="s">
        <v>55</v>
      </c>
      <c r="F177" s="37">
        <v>150</v>
      </c>
      <c r="G177" s="37">
        <v>8.3000000000000007</v>
      </c>
      <c r="H177" s="37">
        <v>6.3</v>
      </c>
      <c r="I177" s="37">
        <v>36</v>
      </c>
      <c r="J177" s="37">
        <v>233.7</v>
      </c>
      <c r="K177" s="38" t="s">
        <v>56</v>
      </c>
      <c r="L177" s="37"/>
    </row>
    <row r="178" spans="1:12" ht="15" x14ac:dyDescent="0.25">
      <c r="A178" s="23"/>
      <c r="B178" s="15"/>
      <c r="C178" s="11"/>
      <c r="D178" s="6"/>
      <c r="E178" s="39" t="s">
        <v>95</v>
      </c>
      <c r="F178" s="40">
        <v>90</v>
      </c>
      <c r="G178" s="40">
        <v>13.69</v>
      </c>
      <c r="H178" s="40">
        <v>13.09</v>
      </c>
      <c r="I178" s="40">
        <v>12.39</v>
      </c>
      <c r="J178" s="40">
        <v>221.29</v>
      </c>
      <c r="K178" s="41" t="s">
        <v>96</v>
      </c>
      <c r="L178" s="40"/>
    </row>
    <row r="179" spans="1:12" ht="15" x14ac:dyDescent="0.25">
      <c r="A179" s="23"/>
      <c r="B179" s="15"/>
      <c r="C179" s="11"/>
      <c r="D179" s="7" t="s">
        <v>21</v>
      </c>
      <c r="E179" s="39" t="s">
        <v>97</v>
      </c>
      <c r="F179" s="40">
        <v>200</v>
      </c>
      <c r="G179" s="40">
        <v>0.5</v>
      </c>
      <c r="H179" s="40">
        <v>0</v>
      </c>
      <c r="I179" s="40">
        <v>19.8</v>
      </c>
      <c r="J179" s="40">
        <v>81</v>
      </c>
      <c r="K179" s="41" t="s">
        <v>70</v>
      </c>
      <c r="L179" s="40"/>
    </row>
    <row r="180" spans="1:12" ht="15" x14ac:dyDescent="0.25">
      <c r="A180" s="23"/>
      <c r="B180" s="15"/>
      <c r="C180" s="11"/>
      <c r="D180" s="7" t="s">
        <v>22</v>
      </c>
      <c r="E180" s="39" t="s">
        <v>46</v>
      </c>
      <c r="F180" s="40">
        <v>40</v>
      </c>
      <c r="G180" s="40">
        <v>3.07</v>
      </c>
      <c r="H180" s="40">
        <v>0.37</v>
      </c>
      <c r="I180" s="40">
        <v>19.670000000000002</v>
      </c>
      <c r="J180" s="40">
        <v>93.73</v>
      </c>
      <c r="K180" s="41"/>
      <c r="L180" s="40"/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 t="s">
        <v>71</v>
      </c>
      <c r="F182" s="40">
        <v>50</v>
      </c>
      <c r="G182" s="40">
        <v>1.65</v>
      </c>
      <c r="H182" s="40">
        <v>1.2</v>
      </c>
      <c r="I182" s="40">
        <v>4.45</v>
      </c>
      <c r="J182" s="40">
        <v>35.4</v>
      </c>
      <c r="K182" s="41" t="s">
        <v>98</v>
      </c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86">SUM(G177:G183)</f>
        <v>27.21</v>
      </c>
      <c r="H184" s="19">
        <f t="shared" si="86"/>
        <v>20.96</v>
      </c>
      <c r="I184" s="19">
        <f t="shared" si="86"/>
        <v>92.31</v>
      </c>
      <c r="J184" s="19">
        <f t="shared" si="86"/>
        <v>665.12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48" t="s">
        <v>4</v>
      </c>
      <c r="D195" s="49"/>
      <c r="E195" s="29"/>
      <c r="F195" s="30">
        <f>F184+F194</f>
        <v>530</v>
      </c>
      <c r="G195" s="30">
        <f t="shared" ref="G195" si="90">G184+G194</f>
        <v>27.21</v>
      </c>
      <c r="H195" s="30">
        <f t="shared" ref="H195" si="91">H184+H194</f>
        <v>20.96</v>
      </c>
      <c r="I195" s="30">
        <f t="shared" ref="I195" si="92">I184+I194</f>
        <v>92.31</v>
      </c>
      <c r="J195" s="30">
        <f t="shared" ref="J195:L195" si="93">J184+J194</f>
        <v>665.12</v>
      </c>
      <c r="K195" s="30"/>
      <c r="L195" s="30">
        <f t="shared" si="93"/>
        <v>0</v>
      </c>
    </row>
    <row r="196" spans="1:12" ht="12.75" customHeight="1" x14ac:dyDescent="0.25">
      <c r="A196" s="20">
        <v>3</v>
      </c>
      <c r="B196" s="21">
        <v>1</v>
      </c>
      <c r="C196" s="22" t="s">
        <v>19</v>
      </c>
      <c r="D196" s="5" t="s">
        <v>20</v>
      </c>
      <c r="E196" s="36" t="s">
        <v>78</v>
      </c>
      <c r="F196" s="37">
        <v>150</v>
      </c>
      <c r="G196" s="37">
        <v>5.4</v>
      </c>
      <c r="H196" s="37">
        <v>4.9000000000000004</v>
      </c>
      <c r="I196" s="37">
        <v>32.799999999999997</v>
      </c>
      <c r="J196" s="37">
        <v>196.8</v>
      </c>
      <c r="K196" s="38" t="s">
        <v>79</v>
      </c>
      <c r="L196" s="37"/>
    </row>
    <row r="197" spans="1:12" ht="15" x14ac:dyDescent="0.25">
      <c r="A197" s="23"/>
      <c r="B197" s="15"/>
      <c r="C197" s="11"/>
      <c r="D197" s="6"/>
      <c r="E197" s="39" t="s">
        <v>95</v>
      </c>
      <c r="F197" s="40">
        <v>90</v>
      </c>
      <c r="G197" s="40">
        <v>13.69</v>
      </c>
      <c r="H197" s="40">
        <v>13.09</v>
      </c>
      <c r="I197" s="40">
        <v>12.39</v>
      </c>
      <c r="J197" s="40">
        <v>221.29</v>
      </c>
      <c r="K197" s="41" t="s">
        <v>96</v>
      </c>
      <c r="L197" s="40"/>
    </row>
    <row r="198" spans="1:12" ht="15" x14ac:dyDescent="0.25">
      <c r="A198" s="23"/>
      <c r="B198" s="15"/>
      <c r="C198" s="11"/>
      <c r="D198" s="7" t="s">
        <v>21</v>
      </c>
      <c r="E198" s="39" t="s">
        <v>44</v>
      </c>
      <c r="F198" s="40">
        <v>200</v>
      </c>
      <c r="G198" s="40">
        <v>0.2</v>
      </c>
      <c r="H198" s="40">
        <v>0</v>
      </c>
      <c r="I198" s="40">
        <v>6.5</v>
      </c>
      <c r="J198" s="40">
        <v>26.8</v>
      </c>
      <c r="K198" s="41" t="s">
        <v>45</v>
      </c>
      <c r="L198" s="40"/>
    </row>
    <row r="199" spans="1:12" ht="15" x14ac:dyDescent="0.25">
      <c r="A199" s="23"/>
      <c r="B199" s="15"/>
      <c r="C199" s="11"/>
      <c r="D199" s="7" t="s">
        <v>22</v>
      </c>
      <c r="E199" s="39" t="s">
        <v>46</v>
      </c>
      <c r="F199" s="40">
        <v>40</v>
      </c>
      <c r="G199" s="40">
        <v>3.07</v>
      </c>
      <c r="H199" s="40">
        <v>0.37</v>
      </c>
      <c r="I199" s="40">
        <v>19.670000000000002</v>
      </c>
      <c r="J199" s="40">
        <v>93.73</v>
      </c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 t="s">
        <v>110</v>
      </c>
      <c r="F201" s="40">
        <v>80</v>
      </c>
      <c r="G201" s="40">
        <v>4.05</v>
      </c>
      <c r="H201" s="40">
        <v>4.1399999999999997</v>
      </c>
      <c r="I201" s="40">
        <v>26.04</v>
      </c>
      <c r="J201" s="40">
        <v>157.72999999999999</v>
      </c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560</v>
      </c>
      <c r="G203" s="19">
        <f t="shared" ref="G203:J203" si="94">SUM(G196:G202)</f>
        <v>26.41</v>
      </c>
      <c r="H203" s="19">
        <f t="shared" si="94"/>
        <v>22.500000000000004</v>
      </c>
      <c r="I203" s="19">
        <f t="shared" si="94"/>
        <v>97.4</v>
      </c>
      <c r="J203" s="19">
        <f t="shared" si="94"/>
        <v>696.35</v>
      </c>
      <c r="K203" s="25"/>
      <c r="L203" s="19">
        <f t="shared" ref="L203" si="95">SUM(L196:L202)</f>
        <v>0</v>
      </c>
    </row>
    <row r="204" spans="1:12" ht="15" x14ac:dyDescent="0.25">
      <c r="A204" s="26">
        <f>A196</f>
        <v>3</v>
      </c>
      <c r="B204" s="13"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48" t="s">
        <v>4</v>
      </c>
      <c r="D214" s="49"/>
      <c r="E214" s="29"/>
      <c r="F214" s="30">
        <f>F203+F213</f>
        <v>560</v>
      </c>
      <c r="G214" s="30">
        <f t="shared" ref="G214:J214" si="98">G203+G213</f>
        <v>26.41</v>
      </c>
      <c r="H214" s="30">
        <f t="shared" si="98"/>
        <v>22.500000000000004</v>
      </c>
      <c r="I214" s="30">
        <f t="shared" si="98"/>
        <v>97.4</v>
      </c>
      <c r="J214" s="30">
        <f t="shared" si="98"/>
        <v>696.35</v>
      </c>
      <c r="K214" s="30"/>
      <c r="L214" s="30">
        <f t="shared" ref="L214" si="99">L203+L213</f>
        <v>0</v>
      </c>
    </row>
    <row r="215" spans="1:12" ht="15" x14ac:dyDescent="0.25">
      <c r="A215" s="20">
        <v>3</v>
      </c>
      <c r="B215" s="21">
        <v>2</v>
      </c>
      <c r="C215" s="22" t="s">
        <v>19</v>
      </c>
      <c r="D215" s="5" t="s">
        <v>20</v>
      </c>
      <c r="E215" s="36" t="s">
        <v>112</v>
      </c>
      <c r="F215" s="37">
        <v>240</v>
      </c>
      <c r="G215" s="37">
        <v>18.36</v>
      </c>
      <c r="H215" s="37">
        <v>17.64</v>
      </c>
      <c r="I215" s="37">
        <v>46.32</v>
      </c>
      <c r="J215" s="37">
        <v>417.06</v>
      </c>
      <c r="K215" s="38" t="s">
        <v>113</v>
      </c>
      <c r="L215" s="37"/>
    </row>
    <row r="216" spans="1:12" ht="15" x14ac:dyDescent="0.25">
      <c r="A216" s="23"/>
      <c r="B216" s="15"/>
      <c r="C216" s="11"/>
      <c r="D216" s="6"/>
      <c r="E216" s="39" t="s">
        <v>111</v>
      </c>
      <c r="F216" s="40">
        <v>60</v>
      </c>
      <c r="G216" s="40">
        <v>0.99</v>
      </c>
      <c r="H216" s="40">
        <v>4.25</v>
      </c>
      <c r="I216" s="40">
        <v>5.0999999999999996</v>
      </c>
      <c r="J216" s="40">
        <v>62.12</v>
      </c>
      <c r="K216" s="41">
        <v>18</v>
      </c>
      <c r="L216" s="40"/>
    </row>
    <row r="217" spans="1:12" ht="15" x14ac:dyDescent="0.25">
      <c r="A217" s="23"/>
      <c r="B217" s="15"/>
      <c r="C217" s="11"/>
      <c r="D217" s="7" t="s">
        <v>21</v>
      </c>
      <c r="E217" s="39" t="s">
        <v>44</v>
      </c>
      <c r="F217" s="40">
        <v>200</v>
      </c>
      <c r="G217" s="40">
        <v>0.2</v>
      </c>
      <c r="H217" s="40">
        <v>0</v>
      </c>
      <c r="I217" s="40">
        <v>6.5</v>
      </c>
      <c r="J217" s="40">
        <v>26.8</v>
      </c>
      <c r="K217" s="41" t="s">
        <v>45</v>
      </c>
      <c r="L217" s="40"/>
    </row>
    <row r="218" spans="1:12" ht="15" x14ac:dyDescent="0.25">
      <c r="A218" s="23"/>
      <c r="B218" s="15"/>
      <c r="C218" s="11"/>
      <c r="D218" s="7" t="s">
        <v>22</v>
      </c>
      <c r="E218" s="39" t="s">
        <v>46</v>
      </c>
      <c r="F218" s="40">
        <v>40</v>
      </c>
      <c r="G218" s="40">
        <v>3.07</v>
      </c>
      <c r="H218" s="40">
        <v>0.37</v>
      </c>
      <c r="I218" s="40">
        <v>19.670000000000002</v>
      </c>
      <c r="J218" s="40">
        <v>93.73</v>
      </c>
      <c r="K218" s="41"/>
      <c r="L218" s="40"/>
    </row>
    <row r="219" spans="1:12" ht="15" x14ac:dyDescent="0.25">
      <c r="A219" s="23"/>
      <c r="B219" s="15"/>
      <c r="C219" s="11"/>
      <c r="D219" s="7" t="s">
        <v>23</v>
      </c>
      <c r="E219" s="39" t="s">
        <v>62</v>
      </c>
      <c r="F219" s="40">
        <v>100</v>
      </c>
      <c r="G219" s="40">
        <v>0.42</v>
      </c>
      <c r="H219" s="40">
        <v>0.42</v>
      </c>
      <c r="I219" s="40">
        <v>9.83</v>
      </c>
      <c r="J219" s="40">
        <v>44.42</v>
      </c>
      <c r="K219" s="41"/>
      <c r="L219" s="40"/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640</v>
      </c>
      <c r="G222" s="19">
        <f t="shared" ref="G222:J222" si="100">SUM(G215:G221)</f>
        <v>23.04</v>
      </c>
      <c r="H222" s="19">
        <f t="shared" si="100"/>
        <v>22.680000000000003</v>
      </c>
      <c r="I222" s="19">
        <f t="shared" si="100"/>
        <v>87.42</v>
      </c>
      <c r="J222" s="19">
        <f t="shared" si="100"/>
        <v>644.13</v>
      </c>
      <c r="K222" s="25"/>
      <c r="L222" s="19">
        <f t="shared" ref="L222" si="101">SUM(L215:L221)</f>
        <v>0</v>
      </c>
    </row>
    <row r="223" spans="1:12" ht="15" x14ac:dyDescent="0.25">
      <c r="A223" s="26">
        <f>A215</f>
        <v>3</v>
      </c>
      <c r="B223" s="13"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23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23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23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23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23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 x14ac:dyDescent="0.25">
      <c r="A233" s="27">
        <f>A215</f>
        <v>3</v>
      </c>
      <c r="B233" s="28">
        <f>B215</f>
        <v>2</v>
      </c>
      <c r="C233" s="48" t="s">
        <v>4</v>
      </c>
      <c r="D233" s="49"/>
      <c r="E233" s="29"/>
      <c r="F233" s="30">
        <f>F222+F232</f>
        <v>640</v>
      </c>
      <c r="G233" s="30">
        <f t="shared" ref="G233:J233" si="104">G222+G232</f>
        <v>23.04</v>
      </c>
      <c r="H233" s="30">
        <f t="shared" si="104"/>
        <v>22.680000000000003</v>
      </c>
      <c r="I233" s="30">
        <f t="shared" si="104"/>
        <v>87.42</v>
      </c>
      <c r="J233" s="30">
        <f t="shared" si="104"/>
        <v>644.13</v>
      </c>
      <c r="K233" s="30"/>
      <c r="L233" s="30">
        <f t="shared" ref="L233" si="105">L222+L232</f>
        <v>0</v>
      </c>
    </row>
    <row r="234" spans="1:12" ht="15" x14ac:dyDescent="0.25">
      <c r="A234" s="20">
        <v>3</v>
      </c>
      <c r="B234" s="21">
        <v>3</v>
      </c>
      <c r="C234" s="22" t="s">
        <v>19</v>
      </c>
      <c r="D234" s="5" t="s">
        <v>20</v>
      </c>
      <c r="E234" s="36" t="s">
        <v>114</v>
      </c>
      <c r="F234" s="37">
        <v>150</v>
      </c>
      <c r="G234" s="37">
        <v>3.2</v>
      </c>
      <c r="H234" s="37">
        <v>5.2</v>
      </c>
      <c r="I234" s="37">
        <v>19.8</v>
      </c>
      <c r="J234" s="37">
        <v>139.4</v>
      </c>
      <c r="K234" s="38" t="s">
        <v>115</v>
      </c>
      <c r="L234" s="37"/>
    </row>
    <row r="235" spans="1:12" ht="15" x14ac:dyDescent="0.25">
      <c r="A235" s="23"/>
      <c r="B235" s="15"/>
      <c r="C235" s="11"/>
      <c r="D235" s="6"/>
      <c r="E235" s="39" t="s">
        <v>95</v>
      </c>
      <c r="F235" s="40">
        <v>90</v>
      </c>
      <c r="G235" s="40">
        <v>13.69</v>
      </c>
      <c r="H235" s="40">
        <v>13.09</v>
      </c>
      <c r="I235" s="40">
        <v>12.39</v>
      </c>
      <c r="J235" s="40">
        <v>221.29</v>
      </c>
      <c r="K235" s="41" t="s">
        <v>96</v>
      </c>
      <c r="L235" s="40"/>
    </row>
    <row r="236" spans="1:12" ht="15" x14ac:dyDescent="0.25">
      <c r="A236" s="23"/>
      <c r="B236" s="15"/>
      <c r="C236" s="11"/>
      <c r="D236" s="7" t="s">
        <v>21</v>
      </c>
      <c r="E236" s="39" t="s">
        <v>103</v>
      </c>
      <c r="F236" s="40">
        <v>200</v>
      </c>
      <c r="G236" s="40">
        <v>0.6</v>
      </c>
      <c r="H236" s="40">
        <v>0.2</v>
      </c>
      <c r="I236" s="40">
        <v>15.2</v>
      </c>
      <c r="J236" s="40">
        <v>65.3</v>
      </c>
      <c r="K236" s="41" t="s">
        <v>61</v>
      </c>
      <c r="L236" s="40"/>
    </row>
    <row r="237" spans="1:12" ht="15" x14ac:dyDescent="0.25">
      <c r="A237" s="23"/>
      <c r="B237" s="15"/>
      <c r="C237" s="11"/>
      <c r="D237" s="7" t="s">
        <v>22</v>
      </c>
      <c r="E237" s="39" t="s">
        <v>46</v>
      </c>
      <c r="F237" s="40">
        <v>40</v>
      </c>
      <c r="G237" s="40">
        <v>3.07</v>
      </c>
      <c r="H237" s="40">
        <v>0.37</v>
      </c>
      <c r="I237" s="40">
        <v>19.670000000000002</v>
      </c>
      <c r="J237" s="40">
        <v>93.73</v>
      </c>
      <c r="K237" s="41"/>
      <c r="L237" s="40"/>
    </row>
    <row r="238" spans="1:12" ht="15" x14ac:dyDescent="0.25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5" x14ac:dyDescent="0.25">
      <c r="A239" s="23"/>
      <c r="B239" s="15"/>
      <c r="C239" s="11"/>
      <c r="D239" s="6"/>
      <c r="E239" s="39" t="s">
        <v>116</v>
      </c>
      <c r="F239" s="40">
        <v>60</v>
      </c>
      <c r="G239" s="40">
        <v>0.7</v>
      </c>
      <c r="H239" s="40">
        <v>0.1</v>
      </c>
      <c r="I239" s="40">
        <v>2.2999999999999998</v>
      </c>
      <c r="J239" s="40">
        <v>12.8</v>
      </c>
      <c r="K239" s="41" t="s">
        <v>64</v>
      </c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540</v>
      </c>
      <c r="G241" s="19">
        <f t="shared" ref="G241:J241" si="106">SUM(G234:G240)</f>
        <v>21.26</v>
      </c>
      <c r="H241" s="19">
        <f t="shared" si="106"/>
        <v>18.96</v>
      </c>
      <c r="I241" s="19">
        <f t="shared" si="106"/>
        <v>69.36</v>
      </c>
      <c r="J241" s="19">
        <f t="shared" si="106"/>
        <v>532.52</v>
      </c>
      <c r="K241" s="25"/>
      <c r="L241" s="19">
        <f t="shared" ref="L241" si="107">SUM(L234:L240)</f>
        <v>0</v>
      </c>
    </row>
    <row r="242" spans="1:12" ht="15" x14ac:dyDescent="0.25">
      <c r="A242" s="26">
        <f>A234</f>
        <v>3</v>
      </c>
      <c r="B242" s="13"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48" t="s">
        <v>4</v>
      </c>
      <c r="D252" s="49"/>
      <c r="E252" s="29"/>
      <c r="F252" s="30">
        <f>F241+F251</f>
        <v>540</v>
      </c>
      <c r="G252" s="30">
        <f t="shared" ref="G252:J252" si="110">G241+G251</f>
        <v>21.26</v>
      </c>
      <c r="H252" s="30">
        <f t="shared" si="110"/>
        <v>18.96</v>
      </c>
      <c r="I252" s="30">
        <f t="shared" si="110"/>
        <v>69.36</v>
      </c>
      <c r="J252" s="30">
        <f t="shared" si="110"/>
        <v>532.52</v>
      </c>
      <c r="K252" s="30"/>
      <c r="L252" s="30">
        <f t="shared" ref="L252" si="111">L241+L251</f>
        <v>0</v>
      </c>
    </row>
    <row r="253" spans="1:12" ht="15" x14ac:dyDescent="0.25">
      <c r="A253" s="20">
        <v>3</v>
      </c>
      <c r="B253" s="21">
        <v>4</v>
      </c>
      <c r="C253" s="22" t="s">
        <v>19</v>
      </c>
      <c r="D253" s="5" t="s">
        <v>20</v>
      </c>
      <c r="E253" s="36" t="s">
        <v>117</v>
      </c>
      <c r="F253" s="37">
        <v>200</v>
      </c>
      <c r="G253" s="37">
        <v>4.62</v>
      </c>
      <c r="H253" s="37">
        <v>3.28</v>
      </c>
      <c r="I253" s="37">
        <v>11.4</v>
      </c>
      <c r="J253" s="37">
        <v>93.54</v>
      </c>
      <c r="K253" s="38" t="s">
        <v>118</v>
      </c>
      <c r="L253" s="37"/>
    </row>
    <row r="254" spans="1:12" ht="15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5" x14ac:dyDescent="0.25">
      <c r="A255" s="23"/>
      <c r="B255" s="15"/>
      <c r="C255" s="11"/>
      <c r="D255" s="7" t="s">
        <v>21</v>
      </c>
      <c r="E255" s="39" t="s">
        <v>44</v>
      </c>
      <c r="F255" s="40">
        <v>200</v>
      </c>
      <c r="G255" s="40">
        <v>0.2</v>
      </c>
      <c r="H255" s="40">
        <v>0</v>
      </c>
      <c r="I255" s="40">
        <v>6.5</v>
      </c>
      <c r="J255" s="40">
        <v>26.8</v>
      </c>
      <c r="K255" s="41" t="s">
        <v>45</v>
      </c>
      <c r="L255" s="40"/>
    </row>
    <row r="256" spans="1:12" ht="15" x14ac:dyDescent="0.25">
      <c r="A256" s="23"/>
      <c r="B256" s="15"/>
      <c r="C256" s="11"/>
      <c r="D256" s="7" t="s">
        <v>22</v>
      </c>
      <c r="E256" s="39" t="s">
        <v>46</v>
      </c>
      <c r="F256" s="40">
        <v>60</v>
      </c>
      <c r="G256" s="40">
        <v>4.5999999999999996</v>
      </c>
      <c r="H256" s="40">
        <v>0.5</v>
      </c>
      <c r="I256" s="40">
        <v>29.5</v>
      </c>
      <c r="J256" s="40">
        <v>140.6</v>
      </c>
      <c r="K256" s="41"/>
      <c r="L256" s="40"/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 t="s">
        <v>119</v>
      </c>
      <c r="F258" s="40">
        <v>50</v>
      </c>
      <c r="G258" s="40">
        <v>3.25</v>
      </c>
      <c r="H258" s="40">
        <v>13.5</v>
      </c>
      <c r="I258" s="40">
        <v>29</v>
      </c>
      <c r="J258" s="40">
        <v>250</v>
      </c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510</v>
      </c>
      <c r="G260" s="19">
        <f t="shared" ref="G260:J260" si="112">SUM(G253:G259)</f>
        <v>12.67</v>
      </c>
      <c r="H260" s="19">
        <f t="shared" si="112"/>
        <v>17.28</v>
      </c>
      <c r="I260" s="19">
        <f t="shared" si="112"/>
        <v>76.400000000000006</v>
      </c>
      <c r="J260" s="19">
        <f t="shared" si="112"/>
        <v>510.94</v>
      </c>
      <c r="K260" s="25"/>
      <c r="L260" s="19">
        <f t="shared" ref="L260" si="113">SUM(L253:L259)</f>
        <v>0</v>
      </c>
    </row>
    <row r="261" spans="1:12" ht="15" x14ac:dyDescent="0.25">
      <c r="A261" s="26">
        <f>A253</f>
        <v>3</v>
      </c>
      <c r="B261" s="13"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48" t="s">
        <v>4</v>
      </c>
      <c r="D271" s="49"/>
      <c r="E271" s="29"/>
      <c r="F271" s="30">
        <f>F260+F270</f>
        <v>510</v>
      </c>
      <c r="G271" s="30">
        <f t="shared" ref="G271:J271" si="116">G260+G270</f>
        <v>12.67</v>
      </c>
      <c r="H271" s="30">
        <f t="shared" si="116"/>
        <v>17.28</v>
      </c>
      <c r="I271" s="30">
        <f t="shared" si="116"/>
        <v>76.400000000000006</v>
      </c>
      <c r="J271" s="30">
        <f t="shared" si="116"/>
        <v>510.94</v>
      </c>
      <c r="K271" s="30"/>
      <c r="L271" s="30">
        <f t="shared" ref="L271" si="117">L260+L270</f>
        <v>0</v>
      </c>
    </row>
    <row r="272" spans="1:12" ht="15" x14ac:dyDescent="0.25">
      <c r="A272" s="20">
        <v>3</v>
      </c>
      <c r="B272" s="21">
        <v>5</v>
      </c>
      <c r="C272" s="22" t="s">
        <v>19</v>
      </c>
      <c r="D272" s="5" t="s">
        <v>20</v>
      </c>
      <c r="E272" s="36" t="s">
        <v>65</v>
      </c>
      <c r="F272" s="37">
        <v>150</v>
      </c>
      <c r="G272" s="37">
        <v>3.7</v>
      </c>
      <c r="H272" s="37">
        <v>4.8</v>
      </c>
      <c r="I272" s="37">
        <v>36.5</v>
      </c>
      <c r="J272" s="37">
        <v>203.5</v>
      </c>
      <c r="K272" s="38" t="s">
        <v>66</v>
      </c>
      <c r="L272" s="37"/>
    </row>
    <row r="273" spans="1:12" ht="15" x14ac:dyDescent="0.25">
      <c r="A273" s="23"/>
      <c r="B273" s="15"/>
      <c r="C273" s="11"/>
      <c r="D273" s="6"/>
      <c r="E273" s="39" t="s">
        <v>120</v>
      </c>
      <c r="F273" s="40">
        <v>90</v>
      </c>
      <c r="G273" s="40">
        <v>21.04</v>
      </c>
      <c r="H273" s="40">
        <v>24.84</v>
      </c>
      <c r="I273" s="40">
        <v>4.95</v>
      </c>
      <c r="J273" s="40">
        <v>323.55</v>
      </c>
      <c r="K273" s="41" t="s">
        <v>121</v>
      </c>
      <c r="L273" s="40"/>
    </row>
    <row r="274" spans="1:12" ht="15" x14ac:dyDescent="0.25">
      <c r="A274" s="23"/>
      <c r="B274" s="15"/>
      <c r="C274" s="11"/>
      <c r="D274" s="7" t="s">
        <v>21</v>
      </c>
      <c r="E274" s="39" t="s">
        <v>122</v>
      </c>
      <c r="F274" s="40">
        <v>200</v>
      </c>
      <c r="G274" s="40">
        <v>0.1</v>
      </c>
      <c r="H274" s="40">
        <v>0.1</v>
      </c>
      <c r="I274" s="40">
        <v>14.9</v>
      </c>
      <c r="J274" s="40">
        <v>60.7</v>
      </c>
      <c r="K274" s="41" t="s">
        <v>123</v>
      </c>
      <c r="L274" s="40"/>
    </row>
    <row r="275" spans="1:12" ht="15" x14ac:dyDescent="0.25">
      <c r="A275" s="23"/>
      <c r="B275" s="15"/>
      <c r="C275" s="11"/>
      <c r="D275" s="7" t="s">
        <v>22</v>
      </c>
      <c r="E275" s="39" t="s">
        <v>46</v>
      </c>
      <c r="F275" s="40">
        <v>40</v>
      </c>
      <c r="G275" s="40">
        <v>3.07</v>
      </c>
      <c r="H275" s="40">
        <v>0.37</v>
      </c>
      <c r="I275" s="40">
        <v>19.670000000000002</v>
      </c>
      <c r="J275" s="40">
        <v>93.73</v>
      </c>
      <c r="K275" s="41"/>
      <c r="L275" s="40"/>
    </row>
    <row r="276" spans="1:12" ht="15" x14ac:dyDescent="0.25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5" x14ac:dyDescent="0.25">
      <c r="A277" s="23"/>
      <c r="B277" s="15"/>
      <c r="C277" s="11"/>
      <c r="D277" s="6"/>
      <c r="E277" s="39" t="s">
        <v>124</v>
      </c>
      <c r="F277" s="40">
        <v>60</v>
      </c>
      <c r="G277" s="40">
        <v>5.4</v>
      </c>
      <c r="H277" s="40">
        <v>10.199999999999999</v>
      </c>
      <c r="I277" s="40">
        <v>40.200000000000003</v>
      </c>
      <c r="J277" s="40">
        <v>270</v>
      </c>
      <c r="K277" s="41"/>
      <c r="L277" s="40"/>
    </row>
    <row r="278" spans="1:12" ht="15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540</v>
      </c>
      <c r="G279" s="19">
        <f t="shared" ref="G279:J279" si="118">SUM(G272:G278)</f>
        <v>33.31</v>
      </c>
      <c r="H279" s="19">
        <f t="shared" si="118"/>
        <v>40.31</v>
      </c>
      <c r="I279" s="19">
        <f t="shared" si="118"/>
        <v>116.22000000000001</v>
      </c>
      <c r="J279" s="19">
        <f t="shared" si="118"/>
        <v>951.48</v>
      </c>
      <c r="K279" s="25"/>
      <c r="L279" s="19">
        <f t="shared" ref="L279" si="119">SUM(L272:L278)</f>
        <v>0</v>
      </c>
    </row>
    <row r="280" spans="1:12" ht="15" x14ac:dyDescent="0.25">
      <c r="A280" s="26">
        <f>A272</f>
        <v>3</v>
      </c>
      <c r="B280" s="13"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48" t="s">
        <v>4</v>
      </c>
      <c r="D290" s="49"/>
      <c r="E290" s="29"/>
      <c r="F290" s="30">
        <f>F279+F289</f>
        <v>540</v>
      </c>
      <c r="G290" s="30">
        <f t="shared" ref="G290:J290" si="122">G279+G289</f>
        <v>33.31</v>
      </c>
      <c r="H290" s="30">
        <f t="shared" si="122"/>
        <v>40.31</v>
      </c>
      <c r="I290" s="30">
        <f t="shared" si="122"/>
        <v>116.22000000000001</v>
      </c>
      <c r="J290" s="30">
        <f t="shared" si="122"/>
        <v>951.48</v>
      </c>
      <c r="K290" s="30"/>
      <c r="L290" s="30">
        <f t="shared" ref="L290" si="123">L279+L289</f>
        <v>0</v>
      </c>
    </row>
  </sheetData>
  <mergeCells count="18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dcterms:created xsi:type="dcterms:W3CDTF">2022-05-16T14:23:56Z</dcterms:created>
  <dcterms:modified xsi:type="dcterms:W3CDTF">2025-01-29T12:23:51Z</dcterms:modified>
</cp:coreProperties>
</file>